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33" activeTab="5"/>
  </bookViews>
  <sheets>
    <sheet name="Współpraca międzynarodowa" sheetId="1" r:id="rId1"/>
    <sheet name="Liczba studentów i absolwentów" sheetId="2" r:id="rId2"/>
    <sheet name="Liczba studentów na dodatkowych" sheetId="3" r:id="rId3"/>
    <sheet name="Studia doktoranckie" sheetId="4" r:id="rId4"/>
    <sheet name="Studia podyplomowe" sheetId="5" r:id="rId5"/>
    <sheet name="Opłaty za studia" sheetId="6" r:id="rId6"/>
    <sheet name="Wieloetatowość nauczycieli akad" sheetId="7" r:id="rId7"/>
  </sheets>
  <definedNames/>
  <calcPr fullCalcOnLoad="1"/>
</workbook>
</file>

<file path=xl/sharedStrings.xml><?xml version="1.0" encoding="utf-8"?>
<sst xmlns="http://schemas.openxmlformats.org/spreadsheetml/2006/main" count="485" uniqueCount="160">
  <si>
    <t>Liczba studentów</t>
  </si>
  <si>
    <t>Liczba pracowników - nauczyciele akademiccy</t>
  </si>
  <si>
    <t>Umowa/Porozumienie</t>
  </si>
  <si>
    <t xml:space="preserve">Partner Umowy/Porozumienia </t>
  </si>
  <si>
    <t>Status</t>
  </si>
  <si>
    <t xml:space="preserve">Okres trwania umowy </t>
  </si>
  <si>
    <t xml:space="preserve">Zakres współpracy </t>
  </si>
  <si>
    <t xml:space="preserve">Przyjeżdżający </t>
  </si>
  <si>
    <t>Wyjeżdżający</t>
  </si>
  <si>
    <t xml:space="preserve">Liczba studentów </t>
  </si>
  <si>
    <t>Wydział</t>
  </si>
  <si>
    <t>Kierunek studiów</t>
  </si>
  <si>
    <t>Specjalność</t>
  </si>
  <si>
    <t>Forma studiów</t>
  </si>
  <si>
    <t xml:space="preserve">Stopień studiów </t>
  </si>
  <si>
    <t xml:space="preserve">ogółem </t>
  </si>
  <si>
    <t xml:space="preserve">w tym cudzoziemcy </t>
  </si>
  <si>
    <t xml:space="preserve">w tym niepełnosprawni </t>
  </si>
  <si>
    <t xml:space="preserve">Liczba absolwentów </t>
  </si>
  <si>
    <t xml:space="preserve">Liczba studentów na studiach stacjonarnych podejmujących kształcenie na drugim i kolejnych kierunkach studiów </t>
  </si>
  <si>
    <t xml:space="preserve">w uczelni macierzystej </t>
  </si>
  <si>
    <t xml:space="preserve">w innej uczelni publicznej/kościelnej </t>
  </si>
  <si>
    <t>w uczelni niepublicznej</t>
  </si>
  <si>
    <t xml:space="preserve">Liczba studentów na studiach stacjonarnych ogółem </t>
  </si>
  <si>
    <t xml:space="preserve">studia stacjonarne </t>
  </si>
  <si>
    <t xml:space="preserve">studia niestacjonarne </t>
  </si>
  <si>
    <t xml:space="preserve">Dyscyplina studiów </t>
  </si>
  <si>
    <t xml:space="preserve">Forma studiów </t>
  </si>
  <si>
    <t xml:space="preserve">Średnia opłata za semestr </t>
  </si>
  <si>
    <t xml:space="preserve">Liczba słuchaczy </t>
  </si>
  <si>
    <t xml:space="preserve">w tym otrzymujących stopień doktora </t>
  </si>
  <si>
    <t xml:space="preserve">Liczba otrzymujących stopień doktora ogółem w danym roku akademickim </t>
  </si>
  <si>
    <t>Nazwa studiów</t>
  </si>
  <si>
    <t>Liczba semestrów</t>
  </si>
  <si>
    <t>Liczba absolwentów</t>
  </si>
  <si>
    <t>Stopień studiów</t>
  </si>
  <si>
    <t>Podstawowa opłata za semestr</t>
  </si>
  <si>
    <t>Liczba studentów opłacających czesne</t>
  </si>
  <si>
    <t>Opłata rekrutacyjna</t>
  </si>
  <si>
    <t>Opłata wpisowa</t>
  </si>
  <si>
    <t>wariant I*</t>
  </si>
  <si>
    <t>wariant II**</t>
  </si>
  <si>
    <t>wariant I***</t>
  </si>
  <si>
    <t>wariant II****</t>
  </si>
  <si>
    <t>* Opłata pobierana od osób posiadających obywatelstwo polskie i cudzoziemców, o których mowa w art. 43 ust. 2 ustawy z dnia 27.07.2005 Prawo o szkolnictwie wyższym.</t>
  </si>
  <si>
    <t>** Opłata pobierana od cudzoziemców, o których mowa w art. 43 ust. 3 ustawy z dnia 27.07.2005 Prawo o szkolnictwie wyższym w PLN wyliczona po średnim kursie NBP z dnia 1 października 2011.</t>
  </si>
  <si>
    <t>*** Liczba studentów posiadających obywatelstwo polskie i cudzoziemców, o których mowa w art. 43 ust. 2 ustawy z dnia 27.07.2005 Prawo o szkolnictwie wyższym.</t>
  </si>
  <si>
    <t>**** Liczba studentów cudzoziemców, o których mowa w art. 43 ust. 3 ustawy z dnia 27.07.2005 Prawo o szkolnictwie wyższym.</t>
  </si>
  <si>
    <t xml:space="preserve">Wieloetatowość nauczycieli akademickich  </t>
  </si>
  <si>
    <t xml:space="preserve">Liczba stanowisk </t>
  </si>
  <si>
    <t xml:space="preserve">Liczba zatrudnionych w osobach </t>
  </si>
  <si>
    <t xml:space="preserve">Ogółem na uczelni jako podstawowym miejscu pracy na stanowisku </t>
  </si>
  <si>
    <t>W tym</t>
  </si>
  <si>
    <t xml:space="preserve">tylko na macierzystej uczelni </t>
  </si>
  <si>
    <t xml:space="preserve">u jednego dodatkowego pracodawcy będącego uczelnią </t>
  </si>
  <si>
    <t xml:space="preserve">u dwóch dodatkowych pracodawców będących uczelniami </t>
  </si>
  <si>
    <t xml:space="preserve">u trzech dodatkowych pracodawców będących uczelniami </t>
  </si>
  <si>
    <t xml:space="preserve">u więcej niż trzech dodatkowych pracodawców będących uczelniami </t>
  </si>
  <si>
    <t xml:space="preserve">poza macierzystą uczelnią u pracodawcy/ów niebędących uczelnią / ami </t>
  </si>
  <si>
    <t xml:space="preserve">prowadzących działalność gospodarczą </t>
  </si>
  <si>
    <t>Pracownicy naukowo-dydaktyczni</t>
  </si>
  <si>
    <t>1) profesor zwyczajny</t>
  </si>
  <si>
    <t>2) profesor nadzwyczajny</t>
  </si>
  <si>
    <t>3) adiunkt</t>
  </si>
  <si>
    <t>4) asystent</t>
  </si>
  <si>
    <t>Pracownicy naukowi</t>
  </si>
  <si>
    <t>Pracownicy dydaktyczni</t>
  </si>
  <si>
    <t>1) starszy wykładowca</t>
  </si>
  <si>
    <t>2) wykładowca</t>
  </si>
  <si>
    <t>3) lektor lub instruktor</t>
  </si>
  <si>
    <t>Dyplomowani bibliotekarze oraz dyplomowanie pracownicy dokumentacji i informacji naukowej</t>
  </si>
  <si>
    <t>Docenci</t>
  </si>
  <si>
    <t>Razem</t>
  </si>
  <si>
    <t>HELLP</t>
  </si>
  <si>
    <t>Humboldt Universitat zu Berlin, Germany</t>
  </si>
  <si>
    <t>obowiązująca</t>
  </si>
  <si>
    <t>2010-2011</t>
  </si>
  <si>
    <t>warsztaty szkoleniowe</t>
  </si>
  <si>
    <t>list intencyjny oraz Trainig Agreement</t>
  </si>
  <si>
    <t>Fysioterapie Utrcht Oost, Netherlands</t>
  </si>
  <si>
    <t>nowa</t>
  </si>
  <si>
    <t>praktyka zagraniczna w ramach LLP Erasmus</t>
  </si>
  <si>
    <t>Federacao Potuguesa de Tenis, Maia, Portugal</t>
  </si>
  <si>
    <t>Baskettballgemeinschaft, Gottingen, Germany</t>
  </si>
  <si>
    <t>Domus Salutius Rehabilitation Clinic, Brescia, Italy</t>
  </si>
  <si>
    <t>CRF Treboul/Sas Clinea, France</t>
  </si>
  <si>
    <t>Office de Tourisme, Bordeaux, France</t>
  </si>
  <si>
    <t>projekt "EDUSPORT"</t>
  </si>
  <si>
    <t>University of Rimini, Italy</t>
  </si>
  <si>
    <t>Umowa bilateralna</t>
  </si>
  <si>
    <t>Escola Superior de Technologia Da Saude de Coimbra, Portugal</t>
  </si>
  <si>
    <t>2010-2013</t>
  </si>
  <si>
    <t>wymiana dydaktyczna studentów i nauczycieli akad.</t>
  </si>
  <si>
    <t>Instituto Politecnico Do Porto, Portugal</t>
  </si>
  <si>
    <t>Semmelweis University Faculty of Health Sciences</t>
  </si>
  <si>
    <t>Universite de Nantes, France</t>
  </si>
  <si>
    <t>Universite Joseph Fourier, Grenoble, France</t>
  </si>
  <si>
    <t>2009-2011</t>
  </si>
  <si>
    <t>National &amp; Kapodistrian University of Athens, Greece</t>
  </si>
  <si>
    <t>Democritius University of Thrace, Greece</t>
  </si>
  <si>
    <t>Universidad de Granada, Espana</t>
  </si>
  <si>
    <t>Universidad de Huelva, Espana</t>
  </si>
  <si>
    <t>Lithuanian Academy of Physical Education</t>
  </si>
  <si>
    <t>2009-2013</t>
  </si>
  <si>
    <t>Georg August Universitat Gottingen, Germany</t>
  </si>
  <si>
    <t>University of Magdeburg, Germany</t>
  </si>
  <si>
    <t>Westfalische Wilhelms Universitat, Muenster, Germany</t>
  </si>
  <si>
    <t>2010-2012</t>
  </si>
  <si>
    <t>Universidade Tecnica Lisboa, Portugal</t>
  </si>
  <si>
    <t>Universidade De Tras-Os-Montes e Alto Douro, Villa Real, Portugal</t>
  </si>
  <si>
    <t>University of Ljubljana</t>
  </si>
  <si>
    <t>College of Torism &amp; Hotel Management, Cyprus</t>
  </si>
  <si>
    <t>Hamk University of Applied Sciences, Finnland</t>
  </si>
  <si>
    <t>Humanities Polytecnic, Tornion Koulutusyksikko, Finnland</t>
  </si>
  <si>
    <t>Universidad de Almeria, Espana</t>
  </si>
  <si>
    <t>Universidad de Deusto, Billbao, Espana</t>
  </si>
  <si>
    <t>Stenden University Leeuvarden, Netherlands</t>
  </si>
  <si>
    <t>Vidzemes Augstskolla, Latvia</t>
  </si>
  <si>
    <t>Hochschule Bremen, Germany</t>
  </si>
  <si>
    <t>Universidad Europea de Madrid, Espana</t>
  </si>
  <si>
    <t>Aristotele University of Thessaloniki, Greece</t>
  </si>
  <si>
    <t>Pirakanmaa Pilitechnic, Tampere Finnland</t>
  </si>
  <si>
    <t>Mikkeli Polytecnic, Finnland</t>
  </si>
  <si>
    <t>South Denmark University College</t>
  </si>
  <si>
    <t>Charles University in Prague</t>
  </si>
  <si>
    <t>Univerzita Palackeho v Olomouci, Czech Rep.</t>
  </si>
  <si>
    <t>Katholieke Universiteit Leuven, Belgium</t>
  </si>
  <si>
    <t>Universitat Bielefeld, Germany</t>
  </si>
  <si>
    <t>Linnaeus University, Kalmar, Sweden</t>
  </si>
  <si>
    <t>2008-2013</t>
  </si>
  <si>
    <t>Anadolu Universitesi, Eskisehir, Turkey</t>
  </si>
  <si>
    <t>Okan University, Istanbul, Turkey</t>
  </si>
  <si>
    <t>University of Murcia</t>
  </si>
  <si>
    <t>umowa międzywydziałowa</t>
  </si>
  <si>
    <t>Gerlev PE &amp; Sports Academy, Denmark</t>
  </si>
  <si>
    <t>Wydział Turystyki i Rekreacji</t>
  </si>
  <si>
    <t>Turystyka i rekreacja</t>
  </si>
  <si>
    <t>Niestacjonarne</t>
  </si>
  <si>
    <t>jednolite magisterskie</t>
  </si>
  <si>
    <t>drugi</t>
  </si>
  <si>
    <t>pierwszy</t>
  </si>
  <si>
    <t>Stacjonarne</t>
  </si>
  <si>
    <t>Wydział Wychowania Fizycznego, Sportu i Rehabilitacji</t>
  </si>
  <si>
    <t>Wychowanie fizyczne</t>
  </si>
  <si>
    <t>Sport</t>
  </si>
  <si>
    <t>Fizjoterapia</t>
  </si>
  <si>
    <t>Zamiejscowy Wydział Kultury Fizycznej w Gorzowie Wielkopolskim</t>
  </si>
  <si>
    <t>Dziedzina nauk o kulturze fizycznej</t>
  </si>
  <si>
    <t>Odnowa biolog. z elem.Welness</t>
  </si>
  <si>
    <t>Gimn.Korekcyjno-kompensacyjna</t>
  </si>
  <si>
    <t>Org.i Zarz. Gosp.Turyst+Hotel.</t>
  </si>
  <si>
    <t>Formy Gimn.-Taneczne+Fitness</t>
  </si>
  <si>
    <t>Trenerskie II klasy</t>
  </si>
  <si>
    <t>Organizacja i Zarządz.Sportem</t>
  </si>
  <si>
    <t>Wych.Fizyczne dla Nauczycieli</t>
  </si>
  <si>
    <t>Studia trenerskie - p.nożna</t>
  </si>
  <si>
    <t>Studia trenerskie - pływanie</t>
  </si>
  <si>
    <t>Studia trenerskie - wioślarstwo</t>
  </si>
  <si>
    <t>Wychowanie Fizyczne</t>
  </si>
  <si>
    <t>pierwszy i drugi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</si>
</sst>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3" sqref="A3"/>
    </sheetView>
  </sheetViews>
  <sheetFormatPr defaultColWidth="11.57421875" defaultRowHeight="12.75"/>
  <cols>
    <col min="1" max="1" width="37.140625" style="0" customWidth="1"/>
    <col min="2" max="2" width="29.7109375" style="0" customWidth="1"/>
    <col min="3" max="3" width="15.7109375" style="0" customWidth="1"/>
    <col min="4" max="4" width="22.7109375" style="0" customWidth="1"/>
    <col min="5" max="5" width="19.7109375" style="0" customWidth="1"/>
    <col min="6" max="7" width="15.28125" style="0" customWidth="1"/>
    <col min="8" max="8" width="17.28125" style="0" customWidth="1"/>
    <col min="9" max="9" width="17.140625" style="0" customWidth="1"/>
  </cols>
  <sheetData>
    <row r="1" spans="2:10" s="1" customFormat="1" ht="26.25" customHeight="1">
      <c r="B1" s="2"/>
      <c r="D1" s="2"/>
      <c r="E1" s="2"/>
      <c r="F1" s="11" t="s">
        <v>0</v>
      </c>
      <c r="G1" s="11"/>
      <c r="H1" s="12" t="s">
        <v>1</v>
      </c>
      <c r="I1" s="12"/>
      <c r="J1"/>
    </row>
    <row r="2" spans="1:9" s="5" customFormat="1" ht="12.75">
      <c r="A2" s="3" t="s">
        <v>2</v>
      </c>
      <c r="B2" s="4" t="s">
        <v>3</v>
      </c>
      <c r="C2" s="3" t="s">
        <v>4</v>
      </c>
      <c r="D2" s="4" t="s">
        <v>5</v>
      </c>
      <c r="E2" s="4" t="s">
        <v>6</v>
      </c>
      <c r="F2" s="4" t="s">
        <v>7</v>
      </c>
      <c r="G2" s="3" t="s">
        <v>8</v>
      </c>
      <c r="H2" s="4" t="s">
        <v>7</v>
      </c>
      <c r="I2" s="3" t="s">
        <v>8</v>
      </c>
    </row>
    <row r="3" spans="1:9" ht="14.25" customHeight="1">
      <c r="A3" t="s">
        <v>73</v>
      </c>
      <c r="B3" t="s">
        <v>74</v>
      </c>
      <c r="C3" t="s">
        <v>75</v>
      </c>
      <c r="D3" t="s">
        <v>76</v>
      </c>
      <c r="E3" t="s">
        <v>77</v>
      </c>
      <c r="F3">
        <v>0</v>
      </c>
      <c r="G3">
        <v>0</v>
      </c>
      <c r="H3">
        <v>0</v>
      </c>
      <c r="I3">
        <v>2</v>
      </c>
    </row>
    <row r="4" spans="1:9" ht="14.25" customHeight="1">
      <c r="A4" t="s">
        <v>78</v>
      </c>
      <c r="B4" t="s">
        <v>79</v>
      </c>
      <c r="C4" t="s">
        <v>80</v>
      </c>
      <c r="D4" t="s">
        <v>76</v>
      </c>
      <c r="E4" t="s">
        <v>81</v>
      </c>
      <c r="F4">
        <v>0</v>
      </c>
      <c r="G4">
        <v>1</v>
      </c>
      <c r="H4">
        <v>0</v>
      </c>
      <c r="I4">
        <v>0</v>
      </c>
    </row>
    <row r="5" spans="1:9" ht="14.25" customHeight="1">
      <c r="A5" t="s">
        <v>78</v>
      </c>
      <c r="B5" t="s">
        <v>82</v>
      </c>
      <c r="C5" t="s">
        <v>80</v>
      </c>
      <c r="D5" t="s">
        <v>76</v>
      </c>
      <c r="E5" t="s">
        <v>81</v>
      </c>
      <c r="F5">
        <v>0</v>
      </c>
      <c r="G5">
        <v>1</v>
      </c>
      <c r="H5">
        <v>0</v>
      </c>
      <c r="I5">
        <v>0</v>
      </c>
    </row>
    <row r="6" spans="1:9" ht="14.25" customHeight="1">
      <c r="A6" t="s">
        <v>78</v>
      </c>
      <c r="B6" t="s">
        <v>83</v>
      </c>
      <c r="C6" t="s">
        <v>80</v>
      </c>
      <c r="D6" t="s">
        <v>76</v>
      </c>
      <c r="E6" t="s">
        <v>81</v>
      </c>
      <c r="F6">
        <v>0</v>
      </c>
      <c r="G6">
        <v>1</v>
      </c>
      <c r="H6">
        <v>0</v>
      </c>
      <c r="I6">
        <v>0</v>
      </c>
    </row>
    <row r="7" spans="1:9" ht="14.25" customHeight="1">
      <c r="A7" t="s">
        <v>78</v>
      </c>
      <c r="B7" t="s">
        <v>84</v>
      </c>
      <c r="C7" t="s">
        <v>80</v>
      </c>
      <c r="D7" t="s">
        <v>76</v>
      </c>
      <c r="E7" t="s">
        <v>81</v>
      </c>
      <c r="F7">
        <v>0</v>
      </c>
      <c r="G7">
        <v>2</v>
      </c>
      <c r="H7">
        <v>0</v>
      </c>
      <c r="I7">
        <v>0</v>
      </c>
    </row>
    <row r="8" spans="1:9" ht="14.25" customHeight="1">
      <c r="A8" t="s">
        <v>78</v>
      </c>
      <c r="B8" t="s">
        <v>85</v>
      </c>
      <c r="C8" t="s">
        <v>80</v>
      </c>
      <c r="D8" t="s">
        <v>76</v>
      </c>
      <c r="E8" t="s">
        <v>81</v>
      </c>
      <c r="F8">
        <v>0</v>
      </c>
      <c r="G8">
        <v>1</v>
      </c>
      <c r="H8">
        <v>0</v>
      </c>
      <c r="I8">
        <v>0</v>
      </c>
    </row>
    <row r="9" spans="1:9" ht="14.25" customHeight="1">
      <c r="A9" t="s">
        <v>78</v>
      </c>
      <c r="B9" t="s">
        <v>86</v>
      </c>
      <c r="C9" t="s">
        <v>80</v>
      </c>
      <c r="D9" t="s">
        <v>76</v>
      </c>
      <c r="E9" t="s">
        <v>81</v>
      </c>
      <c r="F9">
        <v>0</v>
      </c>
      <c r="G9">
        <v>1</v>
      </c>
      <c r="H9">
        <v>0</v>
      </c>
      <c r="I9">
        <v>0</v>
      </c>
    </row>
    <row r="10" spans="1:9" ht="14.25" customHeight="1">
      <c r="A10" t="s">
        <v>87</v>
      </c>
      <c r="B10" t="s">
        <v>88</v>
      </c>
      <c r="C10" t="s">
        <v>75</v>
      </c>
      <c r="D10" t="s">
        <v>76</v>
      </c>
      <c r="E10" t="s">
        <v>77</v>
      </c>
      <c r="F10">
        <v>0</v>
      </c>
      <c r="G10">
        <v>0</v>
      </c>
      <c r="H10">
        <v>0</v>
      </c>
      <c r="I10">
        <v>1</v>
      </c>
    </row>
    <row r="11" spans="1:9" ht="14.25" customHeight="1">
      <c r="A11" t="s">
        <v>89</v>
      </c>
      <c r="B11" t="s">
        <v>90</v>
      </c>
      <c r="C11" t="s">
        <v>75</v>
      </c>
      <c r="D11" t="s">
        <v>91</v>
      </c>
      <c r="E11" t="s">
        <v>92</v>
      </c>
      <c r="F11">
        <v>0</v>
      </c>
      <c r="G11">
        <v>4</v>
      </c>
      <c r="H11">
        <v>0</v>
      </c>
      <c r="I11">
        <v>0</v>
      </c>
    </row>
    <row r="12" spans="1:9" ht="14.25" customHeight="1">
      <c r="A12" t="s">
        <v>89</v>
      </c>
      <c r="B12" t="s">
        <v>93</v>
      </c>
      <c r="C12" t="s">
        <v>75</v>
      </c>
      <c r="D12" t="s">
        <v>91</v>
      </c>
      <c r="E12" t="s">
        <v>92</v>
      </c>
      <c r="F12">
        <v>0</v>
      </c>
      <c r="G12">
        <v>2</v>
      </c>
      <c r="H12">
        <v>0</v>
      </c>
      <c r="I12">
        <v>1</v>
      </c>
    </row>
    <row r="13" spans="1:9" ht="14.25" customHeight="1">
      <c r="A13" t="s">
        <v>89</v>
      </c>
      <c r="B13" t="s">
        <v>94</v>
      </c>
      <c r="C13" t="s">
        <v>75</v>
      </c>
      <c r="D13" t="s">
        <v>91</v>
      </c>
      <c r="E13" t="s">
        <v>92</v>
      </c>
      <c r="F13">
        <v>1</v>
      </c>
      <c r="G13">
        <v>2</v>
      </c>
      <c r="H13">
        <v>0</v>
      </c>
      <c r="I13">
        <v>1</v>
      </c>
    </row>
    <row r="14" spans="1:9" ht="14.25" customHeight="1">
      <c r="A14" t="s">
        <v>89</v>
      </c>
      <c r="B14" t="s">
        <v>95</v>
      </c>
      <c r="C14" t="s">
        <v>75</v>
      </c>
      <c r="D14" t="s">
        <v>91</v>
      </c>
      <c r="E14" t="s">
        <v>92</v>
      </c>
      <c r="F14">
        <v>2</v>
      </c>
      <c r="G14">
        <v>1</v>
      </c>
      <c r="H14">
        <v>0</v>
      </c>
      <c r="I14">
        <v>0</v>
      </c>
    </row>
    <row r="15" spans="1:9" ht="14.25" customHeight="1">
      <c r="A15" t="s">
        <v>89</v>
      </c>
      <c r="B15" t="s">
        <v>96</v>
      </c>
      <c r="C15" t="s">
        <v>80</v>
      </c>
      <c r="D15" t="s">
        <v>97</v>
      </c>
      <c r="E15" t="s">
        <v>92</v>
      </c>
      <c r="F15">
        <v>0</v>
      </c>
      <c r="G15">
        <v>2</v>
      </c>
      <c r="H15">
        <v>0</v>
      </c>
      <c r="I15">
        <v>0</v>
      </c>
    </row>
    <row r="16" spans="1:9" ht="14.25" customHeight="1">
      <c r="A16" t="s">
        <v>89</v>
      </c>
      <c r="B16" t="s">
        <v>98</v>
      </c>
      <c r="C16" t="s">
        <v>75</v>
      </c>
      <c r="D16" t="s">
        <v>91</v>
      </c>
      <c r="E16" t="s">
        <v>92</v>
      </c>
      <c r="F16">
        <v>0</v>
      </c>
      <c r="G16">
        <v>0</v>
      </c>
      <c r="H16">
        <v>0</v>
      </c>
      <c r="I16">
        <v>0</v>
      </c>
    </row>
    <row r="17" spans="1:9" ht="14.25" customHeight="1">
      <c r="A17" t="s">
        <v>89</v>
      </c>
      <c r="B17" t="s">
        <v>99</v>
      </c>
      <c r="C17" t="s">
        <v>75</v>
      </c>
      <c r="D17" t="s">
        <v>91</v>
      </c>
      <c r="E17" t="s">
        <v>92</v>
      </c>
      <c r="F17">
        <v>0</v>
      </c>
      <c r="G17">
        <v>0</v>
      </c>
      <c r="H17">
        <v>0</v>
      </c>
      <c r="I17">
        <v>1</v>
      </c>
    </row>
    <row r="18" spans="1:9" ht="14.25" customHeight="1">
      <c r="A18" t="s">
        <v>89</v>
      </c>
      <c r="B18" t="s">
        <v>100</v>
      </c>
      <c r="C18" t="s">
        <v>75</v>
      </c>
      <c r="D18" t="s">
        <v>91</v>
      </c>
      <c r="E18" t="s">
        <v>92</v>
      </c>
      <c r="F18">
        <v>3</v>
      </c>
      <c r="G18">
        <v>3</v>
      </c>
      <c r="H18">
        <v>0</v>
      </c>
      <c r="I18">
        <v>0</v>
      </c>
    </row>
    <row r="19" spans="1:9" ht="14.25" customHeight="1">
      <c r="A19" t="s">
        <v>89</v>
      </c>
      <c r="B19" t="s">
        <v>101</v>
      </c>
      <c r="C19" t="s">
        <v>75</v>
      </c>
      <c r="D19" t="s">
        <v>91</v>
      </c>
      <c r="E19" t="s">
        <v>92</v>
      </c>
      <c r="F19">
        <v>1</v>
      </c>
      <c r="G19">
        <v>2</v>
      </c>
      <c r="H19">
        <v>0</v>
      </c>
      <c r="I19">
        <v>0</v>
      </c>
    </row>
    <row r="20" spans="1:9" ht="14.25" customHeight="1">
      <c r="A20" t="s">
        <v>89</v>
      </c>
      <c r="B20" t="s">
        <v>102</v>
      </c>
      <c r="C20" t="s">
        <v>75</v>
      </c>
      <c r="D20" t="s">
        <v>103</v>
      </c>
      <c r="E20" t="s">
        <v>92</v>
      </c>
      <c r="F20">
        <v>0</v>
      </c>
      <c r="G20">
        <v>0</v>
      </c>
      <c r="H20">
        <v>0</v>
      </c>
      <c r="I20">
        <v>0</v>
      </c>
    </row>
    <row r="21" spans="1:9" ht="14.25" customHeight="1">
      <c r="A21" t="s">
        <v>89</v>
      </c>
      <c r="B21" t="s">
        <v>74</v>
      </c>
      <c r="C21" t="s">
        <v>75</v>
      </c>
      <c r="D21" t="s">
        <v>91</v>
      </c>
      <c r="E21" t="s">
        <v>92</v>
      </c>
      <c r="F21">
        <v>1</v>
      </c>
      <c r="G21">
        <v>0</v>
      </c>
      <c r="H21">
        <v>0</v>
      </c>
      <c r="I21">
        <v>1</v>
      </c>
    </row>
    <row r="22" spans="1:9" ht="14.25" customHeight="1">
      <c r="A22" t="s">
        <v>89</v>
      </c>
      <c r="B22" t="s">
        <v>104</v>
      </c>
      <c r="C22" t="s">
        <v>75</v>
      </c>
      <c r="D22" t="s">
        <v>91</v>
      </c>
      <c r="E22" t="s">
        <v>92</v>
      </c>
      <c r="F22">
        <v>0</v>
      </c>
      <c r="G22">
        <v>0</v>
      </c>
      <c r="H22">
        <v>0</v>
      </c>
      <c r="I22">
        <v>0</v>
      </c>
    </row>
    <row r="23" spans="1:9" ht="14.25" customHeight="1">
      <c r="A23" t="s">
        <v>89</v>
      </c>
      <c r="B23" t="s">
        <v>105</v>
      </c>
      <c r="C23" t="s">
        <v>75</v>
      </c>
      <c r="D23" t="s">
        <v>91</v>
      </c>
      <c r="E23" t="s">
        <v>92</v>
      </c>
      <c r="F23">
        <v>0</v>
      </c>
      <c r="G23">
        <v>0</v>
      </c>
      <c r="H23">
        <v>0</v>
      </c>
      <c r="I23">
        <v>0</v>
      </c>
    </row>
    <row r="24" spans="1:9" ht="14.25" customHeight="1">
      <c r="A24" t="s">
        <v>89</v>
      </c>
      <c r="B24" t="s">
        <v>106</v>
      </c>
      <c r="C24" t="s">
        <v>75</v>
      </c>
      <c r="D24" t="s">
        <v>107</v>
      </c>
      <c r="E24" t="s">
        <v>92</v>
      </c>
      <c r="F24">
        <v>0</v>
      </c>
      <c r="G24">
        <v>0</v>
      </c>
      <c r="H24">
        <v>1</v>
      </c>
      <c r="I24">
        <v>0</v>
      </c>
    </row>
    <row r="25" spans="1:9" ht="14.25" customHeight="1">
      <c r="A25" t="s">
        <v>89</v>
      </c>
      <c r="B25" t="s">
        <v>108</v>
      </c>
      <c r="C25" t="s">
        <v>75</v>
      </c>
      <c r="D25" t="s">
        <v>91</v>
      </c>
      <c r="E25" t="s">
        <v>92</v>
      </c>
      <c r="F25">
        <v>5</v>
      </c>
      <c r="G25">
        <v>4</v>
      </c>
      <c r="H25">
        <v>0</v>
      </c>
      <c r="I25">
        <v>0</v>
      </c>
    </row>
    <row r="26" spans="1:9" ht="14.25" customHeight="1">
      <c r="A26" t="s">
        <v>89</v>
      </c>
      <c r="B26" t="s">
        <v>109</v>
      </c>
      <c r="C26" t="s">
        <v>75</v>
      </c>
      <c r="D26" t="s">
        <v>91</v>
      </c>
      <c r="E26" t="s">
        <v>92</v>
      </c>
      <c r="F26">
        <v>0</v>
      </c>
      <c r="G26">
        <v>3</v>
      </c>
      <c r="H26">
        <v>3</v>
      </c>
      <c r="I26">
        <v>1</v>
      </c>
    </row>
    <row r="27" spans="1:9" ht="14.25" customHeight="1">
      <c r="A27" t="s">
        <v>89</v>
      </c>
      <c r="B27" t="s">
        <v>110</v>
      </c>
      <c r="C27" t="s">
        <v>75</v>
      </c>
      <c r="D27" t="s">
        <v>103</v>
      </c>
      <c r="E27" t="s">
        <v>92</v>
      </c>
      <c r="F27">
        <v>0</v>
      </c>
      <c r="G27">
        <v>0</v>
      </c>
      <c r="H27">
        <v>0</v>
      </c>
      <c r="I27">
        <v>0</v>
      </c>
    </row>
    <row r="28" spans="1:9" ht="14.25" customHeight="1">
      <c r="A28" t="s">
        <v>89</v>
      </c>
      <c r="B28" t="s">
        <v>111</v>
      </c>
      <c r="C28" t="s">
        <v>75</v>
      </c>
      <c r="D28" t="s">
        <v>91</v>
      </c>
      <c r="E28" t="s">
        <v>92</v>
      </c>
      <c r="F28">
        <v>0</v>
      </c>
      <c r="G28">
        <v>1</v>
      </c>
      <c r="H28">
        <v>0</v>
      </c>
      <c r="I28">
        <v>0</v>
      </c>
    </row>
    <row r="29" spans="1:9" ht="14.25" customHeight="1">
      <c r="A29" t="s">
        <v>89</v>
      </c>
      <c r="B29" t="s">
        <v>112</v>
      </c>
      <c r="C29" t="s">
        <v>75</v>
      </c>
      <c r="D29" t="s">
        <v>91</v>
      </c>
      <c r="E29" t="s">
        <v>92</v>
      </c>
      <c r="F29">
        <v>0</v>
      </c>
      <c r="G29">
        <v>2</v>
      </c>
      <c r="H29">
        <v>0</v>
      </c>
      <c r="I29">
        <v>0</v>
      </c>
    </row>
    <row r="30" spans="1:9" ht="14.25" customHeight="1">
      <c r="A30" t="s">
        <v>89</v>
      </c>
      <c r="B30" t="s">
        <v>113</v>
      </c>
      <c r="C30" t="s">
        <v>75</v>
      </c>
      <c r="D30" t="s">
        <v>91</v>
      </c>
      <c r="E30" t="s">
        <v>92</v>
      </c>
      <c r="F30">
        <v>0</v>
      </c>
      <c r="G30">
        <v>0</v>
      </c>
      <c r="H30">
        <v>0</v>
      </c>
      <c r="I30">
        <v>0</v>
      </c>
    </row>
    <row r="31" spans="1:9" ht="14.25" customHeight="1">
      <c r="A31" t="s">
        <v>89</v>
      </c>
      <c r="B31" t="s">
        <v>114</v>
      </c>
      <c r="C31" t="s">
        <v>75</v>
      </c>
      <c r="D31" t="s">
        <v>91</v>
      </c>
      <c r="E31" t="s">
        <v>92</v>
      </c>
      <c r="F31">
        <v>6</v>
      </c>
      <c r="G31">
        <v>3</v>
      </c>
      <c r="H31">
        <v>0</v>
      </c>
      <c r="I31">
        <v>1</v>
      </c>
    </row>
    <row r="32" spans="1:9" ht="14.25" customHeight="1">
      <c r="A32" t="s">
        <v>89</v>
      </c>
      <c r="B32" t="s">
        <v>115</v>
      </c>
      <c r="C32" t="s">
        <v>75</v>
      </c>
      <c r="D32" t="s">
        <v>91</v>
      </c>
      <c r="E32" t="s">
        <v>92</v>
      </c>
      <c r="F32">
        <v>0</v>
      </c>
      <c r="G32">
        <v>1</v>
      </c>
      <c r="H32">
        <v>0</v>
      </c>
      <c r="I32">
        <v>0</v>
      </c>
    </row>
    <row r="33" spans="1:9" ht="14.25" customHeight="1">
      <c r="A33" t="s">
        <v>89</v>
      </c>
      <c r="B33" t="s">
        <v>116</v>
      </c>
      <c r="C33" t="s">
        <v>75</v>
      </c>
      <c r="D33" t="s">
        <v>107</v>
      </c>
      <c r="E33" t="s">
        <v>92</v>
      </c>
      <c r="F33">
        <v>0</v>
      </c>
      <c r="G33">
        <v>2</v>
      </c>
      <c r="H33">
        <v>0</v>
      </c>
      <c r="I33">
        <v>0</v>
      </c>
    </row>
    <row r="34" spans="1:9" ht="14.25" customHeight="1">
      <c r="A34" t="s">
        <v>89</v>
      </c>
      <c r="B34" t="s">
        <v>117</v>
      </c>
      <c r="C34" t="s">
        <v>75</v>
      </c>
      <c r="D34" t="s">
        <v>91</v>
      </c>
      <c r="E34" t="s">
        <v>92</v>
      </c>
      <c r="F34">
        <v>0</v>
      </c>
      <c r="G34">
        <v>1</v>
      </c>
      <c r="H34">
        <v>0</v>
      </c>
      <c r="I34">
        <v>0</v>
      </c>
    </row>
    <row r="35" spans="1:9" ht="14.25" customHeight="1">
      <c r="A35" t="s">
        <v>89</v>
      </c>
      <c r="B35" t="s">
        <v>118</v>
      </c>
      <c r="C35" t="s">
        <v>75</v>
      </c>
      <c r="D35" t="s">
        <v>91</v>
      </c>
      <c r="E35" t="s">
        <v>92</v>
      </c>
      <c r="F35">
        <v>0</v>
      </c>
      <c r="G35">
        <v>1</v>
      </c>
      <c r="H35">
        <v>0</v>
      </c>
      <c r="I35">
        <v>1</v>
      </c>
    </row>
    <row r="36" spans="1:9" ht="14.25" customHeight="1">
      <c r="A36" t="s">
        <v>89</v>
      </c>
      <c r="B36" t="s">
        <v>119</v>
      </c>
      <c r="C36" t="s">
        <v>75</v>
      </c>
      <c r="D36" t="s">
        <v>91</v>
      </c>
      <c r="E36" t="s">
        <v>92</v>
      </c>
      <c r="F36">
        <v>0</v>
      </c>
      <c r="G36">
        <v>0</v>
      </c>
      <c r="H36">
        <v>0</v>
      </c>
      <c r="I36">
        <v>0</v>
      </c>
    </row>
    <row r="37" spans="1:9" ht="14.25" customHeight="1">
      <c r="A37" t="s">
        <v>89</v>
      </c>
      <c r="B37" t="s">
        <v>120</v>
      </c>
      <c r="C37" t="s">
        <v>75</v>
      </c>
      <c r="D37" t="s">
        <v>91</v>
      </c>
      <c r="E37" t="s">
        <v>92</v>
      </c>
      <c r="F37">
        <v>0</v>
      </c>
      <c r="G37">
        <v>2</v>
      </c>
      <c r="H37">
        <v>0</v>
      </c>
      <c r="I37">
        <v>0</v>
      </c>
    </row>
    <row r="38" spans="1:9" ht="14.25" customHeight="1">
      <c r="A38" t="s">
        <v>89</v>
      </c>
      <c r="B38" t="s">
        <v>121</v>
      </c>
      <c r="C38" t="s">
        <v>75</v>
      </c>
      <c r="D38" t="s">
        <v>91</v>
      </c>
      <c r="E38" t="s">
        <v>92</v>
      </c>
      <c r="F38">
        <v>0</v>
      </c>
      <c r="G38">
        <v>3</v>
      </c>
      <c r="H38">
        <v>0</v>
      </c>
      <c r="I38">
        <v>0</v>
      </c>
    </row>
    <row r="39" spans="1:9" ht="14.25" customHeight="1">
      <c r="A39" t="s">
        <v>89</v>
      </c>
      <c r="B39" t="s">
        <v>122</v>
      </c>
      <c r="C39" t="s">
        <v>75</v>
      </c>
      <c r="D39" t="s">
        <v>91</v>
      </c>
      <c r="E39" t="s">
        <v>92</v>
      </c>
      <c r="F39">
        <v>0</v>
      </c>
      <c r="G39">
        <v>4</v>
      </c>
      <c r="H39">
        <v>1</v>
      </c>
      <c r="I39">
        <v>0</v>
      </c>
    </row>
    <row r="40" spans="1:9" ht="14.25" customHeight="1">
      <c r="A40" t="s">
        <v>89</v>
      </c>
      <c r="B40" t="s">
        <v>123</v>
      </c>
      <c r="C40" t="s">
        <v>75</v>
      </c>
      <c r="D40" t="s">
        <v>91</v>
      </c>
      <c r="E40" t="s">
        <v>92</v>
      </c>
      <c r="F40">
        <v>0</v>
      </c>
      <c r="G40">
        <v>0</v>
      </c>
      <c r="H40">
        <v>0</v>
      </c>
      <c r="I40">
        <v>0</v>
      </c>
    </row>
    <row r="41" spans="1:9" ht="14.25" customHeight="1">
      <c r="A41" t="s">
        <v>89</v>
      </c>
      <c r="B41" t="s">
        <v>124</v>
      </c>
      <c r="C41" t="s">
        <v>75</v>
      </c>
      <c r="D41" t="s">
        <v>103</v>
      </c>
      <c r="E41" t="s">
        <v>92</v>
      </c>
      <c r="F41">
        <v>0</v>
      </c>
      <c r="G41">
        <v>2</v>
      </c>
      <c r="H41">
        <v>0</v>
      </c>
      <c r="I41">
        <v>0</v>
      </c>
    </row>
    <row r="42" spans="1:9" ht="14.25" customHeight="1">
      <c r="A42" t="s">
        <v>89</v>
      </c>
      <c r="B42" t="s">
        <v>125</v>
      </c>
      <c r="C42" t="s">
        <v>75</v>
      </c>
      <c r="D42" t="s">
        <v>91</v>
      </c>
      <c r="E42" t="s">
        <v>92</v>
      </c>
      <c r="F42">
        <v>0</v>
      </c>
      <c r="G42">
        <v>3</v>
      </c>
      <c r="H42">
        <v>1</v>
      </c>
      <c r="I42">
        <v>3</v>
      </c>
    </row>
    <row r="43" spans="1:9" ht="14.25" customHeight="1">
      <c r="A43" t="s">
        <v>89</v>
      </c>
      <c r="B43" t="s">
        <v>126</v>
      </c>
      <c r="C43" t="s">
        <v>80</v>
      </c>
      <c r="D43" t="s">
        <v>91</v>
      </c>
      <c r="E43" t="s">
        <v>92</v>
      </c>
      <c r="F43">
        <v>0</v>
      </c>
      <c r="G43">
        <v>0</v>
      </c>
      <c r="H43">
        <v>0</v>
      </c>
      <c r="I43">
        <v>0</v>
      </c>
    </row>
    <row r="44" spans="1:9" ht="14.25" customHeight="1">
      <c r="A44" t="s">
        <v>89</v>
      </c>
      <c r="B44" t="s">
        <v>127</v>
      </c>
      <c r="C44" t="s">
        <v>75</v>
      </c>
      <c r="D44" t="s">
        <v>91</v>
      </c>
      <c r="E44" t="s">
        <v>92</v>
      </c>
      <c r="F44">
        <v>0</v>
      </c>
      <c r="G44">
        <v>0</v>
      </c>
      <c r="H44">
        <v>0</v>
      </c>
      <c r="I44">
        <v>0</v>
      </c>
    </row>
    <row r="45" spans="1:9" ht="14.25" customHeight="1">
      <c r="A45" t="s">
        <v>89</v>
      </c>
      <c r="B45" t="s">
        <v>128</v>
      </c>
      <c r="C45" t="s">
        <v>75</v>
      </c>
      <c r="D45" t="s">
        <v>129</v>
      </c>
      <c r="E45" t="s">
        <v>92</v>
      </c>
      <c r="F45">
        <v>0</v>
      </c>
      <c r="G45">
        <v>3</v>
      </c>
      <c r="H45">
        <v>0</v>
      </c>
      <c r="I45">
        <v>0</v>
      </c>
    </row>
    <row r="46" spans="1:9" ht="14.25" customHeight="1">
      <c r="A46" t="s">
        <v>89</v>
      </c>
      <c r="B46" t="s">
        <v>130</v>
      </c>
      <c r="C46" t="s">
        <v>75</v>
      </c>
      <c r="D46" t="s">
        <v>91</v>
      </c>
      <c r="E46" t="s">
        <v>92</v>
      </c>
      <c r="F46">
        <v>2</v>
      </c>
      <c r="G46">
        <v>3</v>
      </c>
      <c r="H46">
        <v>0</v>
      </c>
      <c r="I46">
        <v>0</v>
      </c>
    </row>
    <row r="47" spans="1:9" ht="14.25" customHeight="1">
      <c r="A47" t="s">
        <v>89</v>
      </c>
      <c r="B47" t="s">
        <v>131</v>
      </c>
      <c r="C47" t="s">
        <v>80</v>
      </c>
      <c r="D47" t="s">
        <v>97</v>
      </c>
      <c r="E47" t="s">
        <v>92</v>
      </c>
      <c r="F47">
        <v>2</v>
      </c>
      <c r="G47">
        <v>2</v>
      </c>
      <c r="H47">
        <v>0</v>
      </c>
      <c r="I47">
        <v>0</v>
      </c>
    </row>
    <row r="48" spans="1:9" ht="14.25" customHeight="1">
      <c r="A48" t="s">
        <v>89</v>
      </c>
      <c r="B48" t="s">
        <v>132</v>
      </c>
      <c r="C48" t="s">
        <v>80</v>
      </c>
      <c r="D48" t="s">
        <v>129</v>
      </c>
      <c r="E48" t="s">
        <v>92</v>
      </c>
      <c r="F48">
        <v>0</v>
      </c>
      <c r="G48">
        <v>3</v>
      </c>
      <c r="H48">
        <v>0</v>
      </c>
      <c r="I48">
        <v>0</v>
      </c>
    </row>
    <row r="49" spans="1:9" ht="14.25" customHeight="1">
      <c r="A49" t="s">
        <v>133</v>
      </c>
      <c r="B49" t="s">
        <v>134</v>
      </c>
      <c r="C49" t="s">
        <v>75</v>
      </c>
      <c r="D49" t="s">
        <v>107</v>
      </c>
      <c r="E49" t="s">
        <v>92</v>
      </c>
      <c r="F49">
        <v>0</v>
      </c>
      <c r="G49">
        <v>9</v>
      </c>
      <c r="H49">
        <v>0</v>
      </c>
      <c r="I49">
        <v>0</v>
      </c>
    </row>
    <row r="50" ht="14.25" customHeight="1"/>
  </sheetData>
  <sheetProtection selectLockedCells="1" selectUnlockedCells="1"/>
  <mergeCells count="2">
    <mergeCell ref="F1:G1"/>
    <mergeCell ref="H1:I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3" sqref="A3"/>
    </sheetView>
  </sheetViews>
  <sheetFormatPr defaultColWidth="11.57421875" defaultRowHeight="12.75"/>
  <cols>
    <col min="1" max="1" width="47.8515625" style="0" customWidth="1"/>
    <col min="2" max="2" width="33.140625" style="0" customWidth="1"/>
    <col min="3" max="3" width="18.28125" style="0" customWidth="1"/>
    <col min="4" max="4" width="20.421875" style="0" customWidth="1"/>
    <col min="5" max="5" width="26.421875" style="0" customWidth="1"/>
    <col min="6" max="6" width="11.57421875" style="0" customWidth="1"/>
    <col min="7" max="7" width="20.140625" style="0" customWidth="1"/>
    <col min="8" max="8" width="21.28125" style="0" customWidth="1"/>
    <col min="9" max="9" width="14.28125" style="0" customWidth="1"/>
  </cols>
  <sheetData>
    <row r="1" spans="1:9" ht="14.25" customHeight="1">
      <c r="A1" s="1"/>
      <c r="B1" s="1"/>
      <c r="C1" s="1"/>
      <c r="D1" s="1"/>
      <c r="E1" s="2"/>
      <c r="F1" s="12" t="s">
        <v>9</v>
      </c>
      <c r="G1" s="12"/>
      <c r="H1" s="12"/>
      <c r="I1" s="1"/>
    </row>
    <row r="2" spans="1:9" ht="26.25">
      <c r="A2" s="3" t="s">
        <v>10</v>
      </c>
      <c r="B2" s="3" t="s">
        <v>11</v>
      </c>
      <c r="C2" s="3" t="s">
        <v>12</v>
      </c>
      <c r="D2" s="3" t="s">
        <v>13</v>
      </c>
      <c r="E2" s="4" t="s">
        <v>14</v>
      </c>
      <c r="F2" s="4" t="s">
        <v>15</v>
      </c>
      <c r="G2" s="4" t="s">
        <v>16</v>
      </c>
      <c r="H2" s="4" t="s">
        <v>17</v>
      </c>
      <c r="I2" s="4" t="s">
        <v>18</v>
      </c>
    </row>
    <row r="3" spans="1:9" ht="14.25" customHeight="1">
      <c r="A3" t="s">
        <v>135</v>
      </c>
      <c r="B3" t="s">
        <v>136</v>
      </c>
      <c r="D3" t="s">
        <v>137</v>
      </c>
      <c r="E3" t="s">
        <v>138</v>
      </c>
      <c r="F3">
        <v>13</v>
      </c>
      <c r="G3">
        <v>0</v>
      </c>
      <c r="H3">
        <v>0</v>
      </c>
      <c r="I3">
        <v>40</v>
      </c>
    </row>
    <row r="4" spans="1:9" s="6" customFormat="1" ht="14.25" customHeight="1">
      <c r="A4" t="s">
        <v>135</v>
      </c>
      <c r="B4" t="s">
        <v>136</v>
      </c>
      <c r="C4"/>
      <c r="D4" t="s">
        <v>137</v>
      </c>
      <c r="E4" t="s">
        <v>139</v>
      </c>
      <c r="F4">
        <v>191</v>
      </c>
      <c r="G4">
        <v>2</v>
      </c>
      <c r="H4">
        <v>0</v>
      </c>
      <c r="I4">
        <v>113</v>
      </c>
    </row>
    <row r="5" spans="1:9" ht="14.25" customHeight="1">
      <c r="A5" t="s">
        <v>135</v>
      </c>
      <c r="B5" t="s">
        <v>136</v>
      </c>
      <c r="D5" t="s">
        <v>137</v>
      </c>
      <c r="E5" t="s">
        <v>140</v>
      </c>
      <c r="F5">
        <v>103</v>
      </c>
      <c r="G5">
        <v>0</v>
      </c>
      <c r="H5">
        <v>2</v>
      </c>
      <c r="I5">
        <v>35</v>
      </c>
    </row>
    <row r="6" spans="1:9" ht="14.25" customHeight="1">
      <c r="A6" t="s">
        <v>135</v>
      </c>
      <c r="B6" t="s">
        <v>136</v>
      </c>
      <c r="D6" t="s">
        <v>141</v>
      </c>
      <c r="E6" t="s">
        <v>138</v>
      </c>
      <c r="F6">
        <v>11</v>
      </c>
      <c r="G6">
        <v>1</v>
      </c>
      <c r="H6">
        <v>0</v>
      </c>
      <c r="I6">
        <v>141</v>
      </c>
    </row>
    <row r="7" spans="1:9" ht="14.25" customHeight="1">
      <c r="A7" t="s">
        <v>135</v>
      </c>
      <c r="B7" t="s">
        <v>136</v>
      </c>
      <c r="D7" t="s">
        <v>141</v>
      </c>
      <c r="E7" t="s">
        <v>139</v>
      </c>
      <c r="F7">
        <v>335</v>
      </c>
      <c r="G7">
        <v>6</v>
      </c>
      <c r="H7">
        <v>0</v>
      </c>
      <c r="I7">
        <v>95</v>
      </c>
    </row>
    <row r="8" spans="1:9" ht="14.25" customHeight="1">
      <c r="A8" t="s">
        <v>135</v>
      </c>
      <c r="B8" t="s">
        <v>136</v>
      </c>
      <c r="D8" t="s">
        <v>141</v>
      </c>
      <c r="E8" t="s">
        <v>140</v>
      </c>
      <c r="F8">
        <v>519</v>
      </c>
      <c r="G8">
        <v>11</v>
      </c>
      <c r="H8">
        <v>1</v>
      </c>
      <c r="I8">
        <v>126</v>
      </c>
    </row>
    <row r="9" spans="1:9" ht="14.25" customHeight="1">
      <c r="A9" t="s">
        <v>142</v>
      </c>
      <c r="B9" t="s">
        <v>143</v>
      </c>
      <c r="D9" t="s">
        <v>137</v>
      </c>
      <c r="E9" t="s">
        <v>140</v>
      </c>
      <c r="F9">
        <v>93</v>
      </c>
      <c r="G9">
        <v>0</v>
      </c>
      <c r="H9">
        <v>4</v>
      </c>
      <c r="I9">
        <v>23</v>
      </c>
    </row>
    <row r="10" spans="1:9" ht="14.25" customHeight="1">
      <c r="A10" t="s">
        <v>142</v>
      </c>
      <c r="B10" t="s">
        <v>143</v>
      </c>
      <c r="D10" t="s">
        <v>141</v>
      </c>
      <c r="E10" t="s">
        <v>140</v>
      </c>
      <c r="F10">
        <v>499</v>
      </c>
      <c r="G10">
        <v>0</v>
      </c>
      <c r="H10">
        <v>13</v>
      </c>
      <c r="I10">
        <v>135</v>
      </c>
    </row>
    <row r="11" spans="1:9" ht="14.25" customHeight="1">
      <c r="A11" t="s">
        <v>142</v>
      </c>
      <c r="B11" t="s">
        <v>144</v>
      </c>
      <c r="D11" t="s">
        <v>141</v>
      </c>
      <c r="E11" t="s">
        <v>140</v>
      </c>
      <c r="F11">
        <v>168</v>
      </c>
      <c r="G11">
        <v>0</v>
      </c>
      <c r="H11">
        <v>1</v>
      </c>
      <c r="I11">
        <v>0</v>
      </c>
    </row>
    <row r="12" spans="1:9" ht="14.25" customHeight="1">
      <c r="A12" t="s">
        <v>142</v>
      </c>
      <c r="B12" t="s">
        <v>144</v>
      </c>
      <c r="D12" t="s">
        <v>137</v>
      </c>
      <c r="E12" t="s">
        <v>140</v>
      </c>
      <c r="F12">
        <v>41</v>
      </c>
      <c r="G12">
        <v>0</v>
      </c>
      <c r="H12">
        <v>0</v>
      </c>
      <c r="I12">
        <v>0</v>
      </c>
    </row>
    <row r="13" spans="1:9" ht="14.25" customHeight="1">
      <c r="A13" t="s">
        <v>142</v>
      </c>
      <c r="B13" t="s">
        <v>145</v>
      </c>
      <c r="D13" t="s">
        <v>141</v>
      </c>
      <c r="E13" t="s">
        <v>140</v>
      </c>
      <c r="F13">
        <v>415</v>
      </c>
      <c r="G13">
        <v>2</v>
      </c>
      <c r="H13">
        <v>5</v>
      </c>
      <c r="I13">
        <v>134</v>
      </c>
    </row>
    <row r="14" spans="1:9" ht="14.25" customHeight="1">
      <c r="A14" t="s">
        <v>142</v>
      </c>
      <c r="B14" t="s">
        <v>145</v>
      </c>
      <c r="D14" t="s">
        <v>137</v>
      </c>
      <c r="E14" t="s">
        <v>140</v>
      </c>
      <c r="F14">
        <v>91</v>
      </c>
      <c r="G14">
        <v>0</v>
      </c>
      <c r="H14">
        <v>4</v>
      </c>
      <c r="I14">
        <v>32</v>
      </c>
    </row>
    <row r="15" spans="1:9" ht="14.25" customHeight="1">
      <c r="A15" t="s">
        <v>142</v>
      </c>
      <c r="B15" t="s">
        <v>143</v>
      </c>
      <c r="D15" t="s">
        <v>141</v>
      </c>
      <c r="E15" t="s">
        <v>139</v>
      </c>
      <c r="F15">
        <v>278</v>
      </c>
      <c r="G15">
        <v>1</v>
      </c>
      <c r="H15">
        <v>0</v>
      </c>
      <c r="I15">
        <v>144</v>
      </c>
    </row>
    <row r="16" spans="1:9" ht="14.25" customHeight="1">
      <c r="A16" t="s">
        <v>142</v>
      </c>
      <c r="B16" t="s">
        <v>143</v>
      </c>
      <c r="D16" t="s">
        <v>137</v>
      </c>
      <c r="E16" t="s">
        <v>139</v>
      </c>
      <c r="F16">
        <v>178</v>
      </c>
      <c r="G16">
        <v>0</v>
      </c>
      <c r="H16">
        <v>0</v>
      </c>
      <c r="I16">
        <v>140</v>
      </c>
    </row>
    <row r="17" spans="1:9" ht="14.25" customHeight="1">
      <c r="A17" t="s">
        <v>142</v>
      </c>
      <c r="B17" t="s">
        <v>145</v>
      </c>
      <c r="D17" t="s">
        <v>137</v>
      </c>
      <c r="E17" t="s">
        <v>139</v>
      </c>
      <c r="F17">
        <v>233</v>
      </c>
      <c r="G17">
        <v>0</v>
      </c>
      <c r="H17">
        <v>0</v>
      </c>
      <c r="I17">
        <v>121</v>
      </c>
    </row>
    <row r="18" spans="1:9" ht="14.25" customHeight="1">
      <c r="A18" t="s">
        <v>142</v>
      </c>
      <c r="B18" t="s">
        <v>145</v>
      </c>
      <c r="D18" t="s">
        <v>141</v>
      </c>
      <c r="E18" t="s">
        <v>139</v>
      </c>
      <c r="F18">
        <v>320</v>
      </c>
      <c r="G18">
        <v>0</v>
      </c>
      <c r="H18">
        <v>2</v>
      </c>
      <c r="I18">
        <v>160</v>
      </c>
    </row>
    <row r="19" spans="1:9" ht="14.25" customHeight="1">
      <c r="A19" t="s">
        <v>146</v>
      </c>
      <c r="B19" t="s">
        <v>143</v>
      </c>
      <c r="D19" t="s">
        <v>141</v>
      </c>
      <c r="E19" t="s">
        <v>140</v>
      </c>
      <c r="F19">
        <v>347</v>
      </c>
      <c r="G19">
        <v>0</v>
      </c>
      <c r="H19">
        <v>0</v>
      </c>
      <c r="I19">
        <v>102</v>
      </c>
    </row>
    <row r="20" spans="1:9" ht="14.25" customHeight="1">
      <c r="A20" t="s">
        <v>146</v>
      </c>
      <c r="B20" t="s">
        <v>143</v>
      </c>
      <c r="D20" t="s">
        <v>141</v>
      </c>
      <c r="E20" t="s">
        <v>139</v>
      </c>
      <c r="F20">
        <v>175</v>
      </c>
      <c r="G20">
        <v>0</v>
      </c>
      <c r="H20">
        <v>0</v>
      </c>
      <c r="I20">
        <v>1</v>
      </c>
    </row>
    <row r="21" spans="1:9" ht="14.25" customHeight="1">
      <c r="A21" t="s">
        <v>146</v>
      </c>
      <c r="B21" t="s">
        <v>143</v>
      </c>
      <c r="D21" t="s">
        <v>141</v>
      </c>
      <c r="E21" t="s">
        <v>138</v>
      </c>
      <c r="F21">
        <v>15</v>
      </c>
      <c r="G21">
        <v>0</v>
      </c>
      <c r="H21">
        <v>0</v>
      </c>
      <c r="I21">
        <v>111</v>
      </c>
    </row>
    <row r="22" spans="1:9" ht="14.25" customHeight="1">
      <c r="A22" t="s">
        <v>146</v>
      </c>
      <c r="B22" t="s">
        <v>143</v>
      </c>
      <c r="D22" t="s">
        <v>137</v>
      </c>
      <c r="E22" t="s">
        <v>140</v>
      </c>
      <c r="F22">
        <v>107</v>
      </c>
      <c r="G22">
        <v>0</v>
      </c>
      <c r="H22">
        <v>0</v>
      </c>
      <c r="I22">
        <v>17</v>
      </c>
    </row>
    <row r="23" spans="1:9" ht="14.25" customHeight="1">
      <c r="A23" t="s">
        <v>146</v>
      </c>
      <c r="B23" t="s">
        <v>143</v>
      </c>
      <c r="D23" t="s">
        <v>137</v>
      </c>
      <c r="E23" t="s">
        <v>139</v>
      </c>
      <c r="F23">
        <v>98</v>
      </c>
      <c r="G23">
        <v>0</v>
      </c>
      <c r="H23">
        <v>0</v>
      </c>
      <c r="I23">
        <v>35</v>
      </c>
    </row>
    <row r="24" spans="1:9" ht="14.25" customHeight="1">
      <c r="A24" t="s">
        <v>146</v>
      </c>
      <c r="B24" t="s">
        <v>143</v>
      </c>
      <c r="D24" t="s">
        <v>137</v>
      </c>
      <c r="E24" t="s">
        <v>138</v>
      </c>
      <c r="F24">
        <v>10</v>
      </c>
      <c r="G24">
        <v>0</v>
      </c>
      <c r="H24">
        <v>0</v>
      </c>
      <c r="I24">
        <v>22</v>
      </c>
    </row>
    <row r="25" spans="1:9" ht="14.25" customHeight="1">
      <c r="A25" t="s">
        <v>146</v>
      </c>
      <c r="B25" t="s">
        <v>136</v>
      </c>
      <c r="D25" t="s">
        <v>141</v>
      </c>
      <c r="E25" t="s">
        <v>140</v>
      </c>
      <c r="F25">
        <v>133</v>
      </c>
      <c r="G25">
        <v>0</v>
      </c>
      <c r="H25">
        <v>0</v>
      </c>
      <c r="I25">
        <v>0</v>
      </c>
    </row>
    <row r="26" spans="1:9" ht="14.25" customHeight="1">
      <c r="A26" t="s">
        <v>146</v>
      </c>
      <c r="B26" t="s">
        <v>145</v>
      </c>
      <c r="D26" t="s">
        <v>141</v>
      </c>
      <c r="E26" t="s">
        <v>140</v>
      </c>
      <c r="F26">
        <v>130</v>
      </c>
      <c r="G26">
        <v>0</v>
      </c>
      <c r="H26">
        <v>0</v>
      </c>
      <c r="I26">
        <v>0</v>
      </c>
    </row>
    <row r="27" ht="14.25" customHeight="1"/>
  </sheetData>
  <sheetProtection selectLockedCells="1" selectUnlockedCells="1"/>
  <mergeCells count="1">
    <mergeCell ref="F1:H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A4" sqref="A4"/>
    </sheetView>
  </sheetViews>
  <sheetFormatPr defaultColWidth="11.57421875" defaultRowHeight="12.75"/>
  <cols>
    <col min="1" max="1" width="26.28125" style="0" customWidth="1"/>
    <col min="2" max="2" width="11.57421875" style="0" customWidth="1"/>
    <col min="3" max="3" width="15.28125" style="0" customWidth="1"/>
    <col min="4" max="4" width="11.57421875" style="0" customWidth="1"/>
    <col min="5" max="5" width="15.28125" style="0" customWidth="1"/>
    <col min="6" max="6" width="11.57421875" style="0" customWidth="1"/>
    <col min="7" max="7" width="15.28125" style="0" customWidth="1"/>
  </cols>
  <sheetData>
    <row r="1" spans="1:7" ht="26.25" customHeight="1">
      <c r="A1" s="1"/>
      <c r="B1" s="12" t="s">
        <v>19</v>
      </c>
      <c r="C1" s="12"/>
      <c r="D1" s="12"/>
      <c r="E1" s="12"/>
      <c r="F1" s="12"/>
      <c r="G1" s="12"/>
    </row>
    <row r="2" spans="1:7" ht="26.25" customHeight="1">
      <c r="A2" s="1"/>
      <c r="B2" s="12" t="s">
        <v>20</v>
      </c>
      <c r="C2" s="12"/>
      <c r="D2" s="12" t="s">
        <v>21</v>
      </c>
      <c r="E2" s="12"/>
      <c r="F2" s="11" t="s">
        <v>22</v>
      </c>
      <c r="G2" s="11"/>
    </row>
    <row r="3" spans="1:7" ht="39">
      <c r="A3" s="4" t="s">
        <v>23</v>
      </c>
      <c r="B3" s="4" t="s">
        <v>24</v>
      </c>
      <c r="C3" s="4" t="s">
        <v>25</v>
      </c>
      <c r="D3" s="4" t="s">
        <v>24</v>
      </c>
      <c r="E3" s="4" t="s">
        <v>25</v>
      </c>
      <c r="F3" s="4" t="s">
        <v>24</v>
      </c>
      <c r="G3" s="4" t="s">
        <v>25</v>
      </c>
    </row>
    <row r="4" spans="1:7" ht="12.75">
      <c r="A4">
        <v>3345</v>
      </c>
      <c r="B4">
        <v>63</v>
      </c>
      <c r="C4">
        <v>1</v>
      </c>
      <c r="D4">
        <v>93</v>
      </c>
      <c r="E4">
        <v>9</v>
      </c>
      <c r="F4">
        <v>9</v>
      </c>
      <c r="G4">
        <v>2</v>
      </c>
    </row>
  </sheetData>
  <sheetProtection selectLockedCells="1" selectUnlockedCells="1"/>
  <mergeCells count="4">
    <mergeCell ref="B1:G1"/>
    <mergeCell ref="B2:C2"/>
    <mergeCell ref="D2:E2"/>
    <mergeCell ref="F2:G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A3" sqref="A3"/>
    </sheetView>
  </sheetViews>
  <sheetFormatPr defaultColWidth="11.57421875" defaultRowHeight="12.75"/>
  <cols>
    <col min="1" max="1" width="39.28125" style="0" customWidth="1"/>
    <col min="2" max="2" width="18.00390625" style="0" customWidth="1"/>
    <col min="3" max="3" width="17.28125" style="0" customWidth="1"/>
    <col min="4" max="6" width="11.57421875" style="0" customWidth="1"/>
    <col min="7" max="7" width="15.57421875" style="0" customWidth="1"/>
    <col min="8" max="8" width="33.8515625" style="0" customWidth="1"/>
  </cols>
  <sheetData>
    <row r="1" spans="1:8" ht="14.25" customHeight="1">
      <c r="A1" s="1"/>
      <c r="B1" s="1"/>
      <c r="C1" s="1"/>
      <c r="D1" s="1"/>
      <c r="E1" s="1"/>
      <c r="F1" s="12" t="s">
        <v>18</v>
      </c>
      <c r="G1" s="12"/>
      <c r="H1" s="1"/>
    </row>
    <row r="2" spans="1:8" ht="39">
      <c r="A2" s="3" t="s">
        <v>10</v>
      </c>
      <c r="B2" s="4" t="s">
        <v>26</v>
      </c>
      <c r="C2" s="4" t="s">
        <v>27</v>
      </c>
      <c r="D2" s="4" t="s">
        <v>28</v>
      </c>
      <c r="E2" s="4" t="s">
        <v>29</v>
      </c>
      <c r="F2" s="4" t="s">
        <v>15</v>
      </c>
      <c r="G2" s="4" t="s">
        <v>30</v>
      </c>
      <c r="H2" s="4" t="s">
        <v>31</v>
      </c>
    </row>
    <row r="3" spans="1:8" ht="14.25" customHeight="1">
      <c r="A3" t="s">
        <v>142</v>
      </c>
      <c r="B3" t="s">
        <v>147</v>
      </c>
      <c r="C3" t="s">
        <v>137</v>
      </c>
      <c r="D3">
        <v>1350</v>
      </c>
      <c r="E3">
        <v>64</v>
      </c>
      <c r="F3">
        <v>5</v>
      </c>
      <c r="G3">
        <v>1</v>
      </c>
      <c r="H3">
        <v>0</v>
      </c>
    </row>
    <row r="4" spans="1:8" ht="14.25" customHeight="1">
      <c r="A4" t="s">
        <v>142</v>
      </c>
      <c r="B4" t="s">
        <v>147</v>
      </c>
      <c r="C4" t="s">
        <v>141</v>
      </c>
      <c r="D4">
        <v>0</v>
      </c>
      <c r="E4">
        <v>33</v>
      </c>
      <c r="F4">
        <v>9</v>
      </c>
      <c r="G4">
        <v>3</v>
      </c>
      <c r="H4">
        <v>13</v>
      </c>
    </row>
    <row r="5" ht="14.25" customHeight="1"/>
  </sheetData>
  <sheetProtection selectLockedCells="1" selectUnlockedCells="1"/>
  <mergeCells count="1">
    <mergeCell ref="F1:G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4" sqref="A4"/>
    </sheetView>
  </sheetViews>
  <sheetFormatPr defaultColWidth="11.57421875" defaultRowHeight="12.75"/>
  <cols>
    <col min="1" max="1" width="43.28125" style="0" customWidth="1"/>
    <col min="2" max="2" width="34.7109375" style="0" customWidth="1"/>
    <col min="3" max="3" width="21.00390625" style="0" customWidth="1"/>
    <col min="4" max="4" width="26.7109375" style="0" customWidth="1"/>
    <col min="5" max="5" width="17.7109375" style="0" customWidth="1"/>
    <col min="6" max="6" width="21.140625" style="0" customWidth="1"/>
  </cols>
  <sheetData>
    <row r="1" spans="1:6" s="5" customFormat="1" ht="21.75" customHeight="1">
      <c r="A1" s="3" t="s">
        <v>10</v>
      </c>
      <c r="B1" s="3" t="s">
        <v>32</v>
      </c>
      <c r="C1" s="3" t="s">
        <v>33</v>
      </c>
      <c r="D1" s="4" t="s">
        <v>28</v>
      </c>
      <c r="E1" s="4" t="s">
        <v>29</v>
      </c>
      <c r="F1" s="3" t="s">
        <v>34</v>
      </c>
    </row>
    <row r="2" spans="1:6" ht="14.25" customHeight="1">
      <c r="A2" t="s">
        <v>142</v>
      </c>
      <c r="B2" t="s">
        <v>148</v>
      </c>
      <c r="C2">
        <v>2</v>
      </c>
      <c r="D2">
        <v>1500</v>
      </c>
      <c r="E2">
        <v>32</v>
      </c>
      <c r="F2">
        <v>52</v>
      </c>
    </row>
    <row r="3" spans="1:6" ht="14.25" customHeight="1">
      <c r="A3" t="s">
        <v>142</v>
      </c>
      <c r="B3" t="s">
        <v>149</v>
      </c>
      <c r="C3">
        <v>3</v>
      </c>
      <c r="D3">
        <v>1500</v>
      </c>
      <c r="E3">
        <v>30</v>
      </c>
      <c r="F3">
        <v>0</v>
      </c>
    </row>
    <row r="4" spans="1:6" ht="14.25" customHeight="1">
      <c r="A4" t="s">
        <v>142</v>
      </c>
      <c r="B4" t="s">
        <v>150</v>
      </c>
      <c r="C4">
        <v>3</v>
      </c>
      <c r="D4">
        <v>1500</v>
      </c>
      <c r="E4">
        <v>22</v>
      </c>
      <c r="F4">
        <v>0</v>
      </c>
    </row>
    <row r="5" spans="1:6" ht="14.25" customHeight="1">
      <c r="A5" t="s">
        <v>142</v>
      </c>
      <c r="B5" t="s">
        <v>151</v>
      </c>
      <c r="C5">
        <v>3</v>
      </c>
      <c r="D5">
        <v>1500</v>
      </c>
      <c r="E5">
        <v>29</v>
      </c>
      <c r="F5">
        <v>0</v>
      </c>
    </row>
    <row r="6" spans="1:6" ht="14.25" customHeight="1">
      <c r="A6" t="s">
        <v>142</v>
      </c>
      <c r="B6" t="s">
        <v>152</v>
      </c>
      <c r="C6">
        <v>3</v>
      </c>
      <c r="D6">
        <v>1500</v>
      </c>
      <c r="E6">
        <v>21</v>
      </c>
      <c r="F6">
        <v>21</v>
      </c>
    </row>
    <row r="7" spans="1:6" ht="14.25" customHeight="1">
      <c r="A7" t="s">
        <v>142</v>
      </c>
      <c r="B7" t="s">
        <v>153</v>
      </c>
      <c r="C7">
        <v>2</v>
      </c>
      <c r="D7">
        <v>1500</v>
      </c>
      <c r="E7">
        <v>30</v>
      </c>
      <c r="F7">
        <v>32</v>
      </c>
    </row>
    <row r="8" spans="1:6" ht="14.25" customHeight="1">
      <c r="A8" t="s">
        <v>142</v>
      </c>
      <c r="B8" t="s">
        <v>154</v>
      </c>
      <c r="C8">
        <v>3</v>
      </c>
      <c r="D8">
        <v>1500</v>
      </c>
      <c r="E8">
        <v>17</v>
      </c>
      <c r="F8">
        <v>0</v>
      </c>
    </row>
    <row r="9" spans="1:6" ht="14.25" customHeight="1">
      <c r="A9" t="s">
        <v>146</v>
      </c>
      <c r="B9" t="s">
        <v>155</v>
      </c>
      <c r="C9">
        <v>2</v>
      </c>
      <c r="D9">
        <v>1300</v>
      </c>
      <c r="E9">
        <v>10</v>
      </c>
      <c r="F9">
        <v>9</v>
      </c>
    </row>
    <row r="10" spans="1:6" ht="14.25" customHeight="1">
      <c r="A10" t="s">
        <v>146</v>
      </c>
      <c r="B10" t="s">
        <v>156</v>
      </c>
      <c r="C10">
        <v>2</v>
      </c>
      <c r="D10">
        <v>1300</v>
      </c>
      <c r="E10">
        <v>15</v>
      </c>
      <c r="F10">
        <v>15</v>
      </c>
    </row>
    <row r="11" spans="1:6" ht="14.25" customHeight="1">
      <c r="A11" t="s">
        <v>146</v>
      </c>
      <c r="B11" t="s">
        <v>157</v>
      </c>
      <c r="C11">
        <v>2</v>
      </c>
      <c r="D11">
        <v>1300</v>
      </c>
      <c r="E11">
        <v>6</v>
      </c>
      <c r="F11">
        <v>6</v>
      </c>
    </row>
    <row r="12" spans="1:6" ht="14.25" customHeight="1">
      <c r="A12" t="s">
        <v>146</v>
      </c>
      <c r="B12" t="s">
        <v>158</v>
      </c>
      <c r="C12">
        <v>3</v>
      </c>
      <c r="D12">
        <v>1350</v>
      </c>
      <c r="E12">
        <v>15</v>
      </c>
      <c r="F12">
        <v>0</v>
      </c>
    </row>
    <row r="13" ht="14.2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E4" sqref="E4"/>
    </sheetView>
  </sheetViews>
  <sheetFormatPr defaultColWidth="11.57421875" defaultRowHeight="12.75"/>
  <cols>
    <col min="1" max="1" width="34.00390625" style="0" customWidth="1"/>
    <col min="2" max="2" width="27.140625" style="0" customWidth="1"/>
    <col min="3" max="3" width="19.28125" style="0" customWidth="1"/>
    <col min="4" max="4" width="13.8515625" style="0" customWidth="1"/>
    <col min="5" max="5" width="16.00390625" style="0" customWidth="1"/>
    <col min="6" max="6" width="11.57421875" style="0" customWidth="1"/>
    <col min="7" max="10" width="20.00390625" style="0" customWidth="1"/>
    <col min="11" max="11" width="19.7109375" style="0" customWidth="1"/>
    <col min="12" max="12" width="18.57421875" style="0" customWidth="1"/>
  </cols>
  <sheetData>
    <row r="1" spans="1:12" ht="14.25" customHeight="1">
      <c r="A1" s="13" t="s">
        <v>10</v>
      </c>
      <c r="B1" s="13" t="s">
        <v>11</v>
      </c>
      <c r="C1" s="14" t="s">
        <v>12</v>
      </c>
      <c r="D1" s="14" t="s">
        <v>13</v>
      </c>
      <c r="E1" s="14" t="s">
        <v>35</v>
      </c>
      <c r="F1" s="14" t="s">
        <v>33</v>
      </c>
      <c r="G1" s="15" t="s">
        <v>36</v>
      </c>
      <c r="H1" s="15"/>
      <c r="I1" s="15" t="s">
        <v>37</v>
      </c>
      <c r="J1" s="15"/>
      <c r="K1" s="13" t="s">
        <v>38</v>
      </c>
      <c r="L1" s="13" t="s">
        <v>39</v>
      </c>
    </row>
    <row r="2" spans="1:12" ht="12.75">
      <c r="A2" s="13"/>
      <c r="B2" s="13"/>
      <c r="C2" s="13"/>
      <c r="D2" s="13"/>
      <c r="E2" s="13"/>
      <c r="F2" s="13"/>
      <c r="G2" s="3" t="s">
        <v>40</v>
      </c>
      <c r="H2" s="3" t="s">
        <v>41</v>
      </c>
      <c r="I2" s="3" t="s">
        <v>42</v>
      </c>
      <c r="J2" s="3" t="s">
        <v>43</v>
      </c>
      <c r="K2" s="13"/>
      <c r="L2" s="13"/>
    </row>
    <row r="3" spans="1:12" ht="14.25" customHeight="1">
      <c r="A3" t="s">
        <v>142</v>
      </c>
      <c r="B3" t="s">
        <v>143</v>
      </c>
      <c r="D3" t="s">
        <v>137</v>
      </c>
      <c r="E3" t="s">
        <v>159</v>
      </c>
      <c r="F3">
        <v>10</v>
      </c>
      <c r="G3">
        <v>1900</v>
      </c>
      <c r="H3">
        <v>0</v>
      </c>
      <c r="I3">
        <v>271</v>
      </c>
      <c r="J3">
        <v>0</v>
      </c>
      <c r="K3">
        <v>100</v>
      </c>
      <c r="L3">
        <v>0</v>
      </c>
    </row>
    <row r="4" spans="1:12" ht="14.25" customHeight="1">
      <c r="A4" t="s">
        <v>142</v>
      </c>
      <c r="B4" t="s">
        <v>144</v>
      </c>
      <c r="D4" t="s">
        <v>137</v>
      </c>
      <c r="E4" t="s">
        <v>159</v>
      </c>
      <c r="F4">
        <v>10</v>
      </c>
      <c r="G4">
        <v>2000</v>
      </c>
      <c r="H4">
        <v>0</v>
      </c>
      <c r="I4">
        <v>41</v>
      </c>
      <c r="J4">
        <v>0</v>
      </c>
      <c r="K4">
        <v>100</v>
      </c>
      <c r="L4">
        <v>0</v>
      </c>
    </row>
    <row r="5" spans="1:12" ht="14.25" customHeight="1">
      <c r="A5" t="s">
        <v>142</v>
      </c>
      <c r="B5" t="s">
        <v>145</v>
      </c>
      <c r="D5" t="s">
        <v>137</v>
      </c>
      <c r="E5" t="s">
        <v>159</v>
      </c>
      <c r="F5">
        <v>10</v>
      </c>
      <c r="G5">
        <v>2500</v>
      </c>
      <c r="H5">
        <v>0</v>
      </c>
      <c r="I5">
        <v>324</v>
      </c>
      <c r="J5">
        <v>0</v>
      </c>
      <c r="K5">
        <v>100</v>
      </c>
      <c r="L5">
        <v>0</v>
      </c>
    </row>
    <row r="6" spans="1:12" ht="14.25" customHeight="1">
      <c r="A6" t="s">
        <v>135</v>
      </c>
      <c r="B6" t="s">
        <v>136</v>
      </c>
      <c r="D6" t="s">
        <v>137</v>
      </c>
      <c r="E6" t="s">
        <v>140</v>
      </c>
      <c r="F6">
        <v>6</v>
      </c>
      <c r="G6">
        <v>1900</v>
      </c>
      <c r="H6">
        <v>0</v>
      </c>
      <c r="I6">
        <v>103</v>
      </c>
      <c r="J6">
        <v>0</v>
      </c>
      <c r="K6">
        <v>85</v>
      </c>
      <c r="L6">
        <v>0</v>
      </c>
    </row>
    <row r="7" spans="1:12" ht="14.25" customHeight="1">
      <c r="A7" t="s">
        <v>135</v>
      </c>
      <c r="B7" t="s">
        <v>136</v>
      </c>
      <c r="D7" t="s">
        <v>137</v>
      </c>
      <c r="E7" t="s">
        <v>139</v>
      </c>
      <c r="F7">
        <v>4</v>
      </c>
      <c r="G7">
        <v>2000</v>
      </c>
      <c r="H7">
        <v>0</v>
      </c>
      <c r="I7">
        <v>191</v>
      </c>
      <c r="J7">
        <v>0</v>
      </c>
      <c r="K7">
        <v>85</v>
      </c>
      <c r="L7">
        <v>0</v>
      </c>
    </row>
    <row r="8" spans="1:12" ht="14.25" customHeight="1">
      <c r="A8" t="s">
        <v>146</v>
      </c>
      <c r="B8" t="s">
        <v>145</v>
      </c>
      <c r="D8" t="s">
        <v>137</v>
      </c>
      <c r="E8" t="s">
        <v>140</v>
      </c>
      <c r="F8">
        <v>6</v>
      </c>
      <c r="G8">
        <v>2500</v>
      </c>
      <c r="H8">
        <v>0</v>
      </c>
      <c r="I8">
        <v>0</v>
      </c>
      <c r="J8">
        <v>0</v>
      </c>
      <c r="K8">
        <v>100</v>
      </c>
      <c r="L8">
        <v>0</v>
      </c>
    </row>
    <row r="9" spans="1:12" ht="14.25" customHeight="1">
      <c r="A9" t="s">
        <v>146</v>
      </c>
      <c r="B9" t="s">
        <v>136</v>
      </c>
      <c r="D9" t="s">
        <v>137</v>
      </c>
      <c r="E9" t="s">
        <v>140</v>
      </c>
      <c r="F9">
        <v>6</v>
      </c>
      <c r="G9">
        <v>1900</v>
      </c>
      <c r="H9">
        <v>0</v>
      </c>
      <c r="I9">
        <v>0</v>
      </c>
      <c r="J9">
        <v>0</v>
      </c>
      <c r="K9">
        <v>85</v>
      </c>
      <c r="L9">
        <v>0</v>
      </c>
    </row>
    <row r="10" spans="1:12" ht="14.25" customHeight="1">
      <c r="A10" t="s">
        <v>146</v>
      </c>
      <c r="B10" t="s">
        <v>143</v>
      </c>
      <c r="D10" t="s">
        <v>137</v>
      </c>
      <c r="E10" t="s">
        <v>159</v>
      </c>
      <c r="F10">
        <v>10</v>
      </c>
      <c r="G10">
        <v>1900</v>
      </c>
      <c r="H10">
        <v>0</v>
      </c>
      <c r="I10">
        <v>205</v>
      </c>
      <c r="J10">
        <v>0</v>
      </c>
      <c r="K10">
        <v>100</v>
      </c>
      <c r="L10">
        <v>0</v>
      </c>
    </row>
    <row r="11" ht="14.25" customHeight="1"/>
    <row r="12" ht="14.25" customHeight="1">
      <c r="A12" s="7" t="s">
        <v>44</v>
      </c>
    </row>
    <row r="13" ht="14.25" customHeight="1">
      <c r="A13" s="7" t="s">
        <v>45</v>
      </c>
    </row>
    <row r="14" ht="14.25" customHeight="1">
      <c r="A14" s="7" t="s">
        <v>46</v>
      </c>
    </row>
    <row r="15" ht="14.25" customHeight="1">
      <c r="A15" s="7" t="s">
        <v>47</v>
      </c>
    </row>
    <row r="16" ht="14.25" customHeight="1"/>
    <row r="17" ht="14.25" customHeight="1"/>
  </sheetData>
  <sheetProtection selectLockedCells="1" selectUnlockedCells="1"/>
  <mergeCells count="10">
    <mergeCell ref="G1:H1"/>
    <mergeCell ref="I1:J1"/>
    <mergeCell ref="K1:K2"/>
    <mergeCell ref="L1:L2"/>
    <mergeCell ref="A1:A2"/>
    <mergeCell ref="B1:B2"/>
    <mergeCell ref="C1:C2"/>
    <mergeCell ref="D1:D2"/>
    <mergeCell ref="E1:E2"/>
    <mergeCell ref="F1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D11" sqref="D11"/>
    </sheetView>
  </sheetViews>
  <sheetFormatPr defaultColWidth="11.57421875" defaultRowHeight="12.75"/>
  <cols>
    <col min="1" max="1" width="24.00390625" style="0" customWidth="1"/>
    <col min="2" max="9" width="19.7109375" style="0" customWidth="1"/>
  </cols>
  <sheetData>
    <row r="1" spans="1:9" ht="29.25" customHeight="1">
      <c r="A1" s="8"/>
      <c r="B1" s="8"/>
      <c r="C1" s="8"/>
      <c r="D1" s="8"/>
      <c r="E1" s="16" t="s">
        <v>48</v>
      </c>
      <c r="F1" s="16"/>
      <c r="G1" s="16"/>
      <c r="H1" s="8"/>
      <c r="I1" s="8"/>
    </row>
    <row r="2" spans="1:9" ht="14.25" customHeight="1">
      <c r="A2" s="17" t="s">
        <v>49</v>
      </c>
      <c r="B2" s="18" t="s">
        <v>50</v>
      </c>
      <c r="C2" s="18"/>
      <c r="D2" s="18"/>
      <c r="E2" s="18"/>
      <c r="F2" s="18"/>
      <c r="G2" s="18"/>
      <c r="H2" s="18"/>
      <c r="I2" s="18"/>
    </row>
    <row r="3" spans="1:9" ht="14.25" customHeight="1">
      <c r="A3" s="17"/>
      <c r="B3" s="17" t="s">
        <v>51</v>
      </c>
      <c r="C3" s="18" t="s">
        <v>52</v>
      </c>
      <c r="D3" s="18"/>
      <c r="E3" s="18"/>
      <c r="F3" s="18"/>
      <c r="G3" s="18"/>
      <c r="H3" s="18"/>
      <c r="I3" s="18"/>
    </row>
    <row r="4" spans="1:9" ht="66">
      <c r="A4" s="17"/>
      <c r="B4" s="17"/>
      <c r="C4" s="9" t="s">
        <v>53</v>
      </c>
      <c r="D4" s="9" t="s">
        <v>54</v>
      </c>
      <c r="E4" s="9" t="s">
        <v>55</v>
      </c>
      <c r="F4" s="9" t="s">
        <v>56</v>
      </c>
      <c r="G4" s="9" t="s">
        <v>57</v>
      </c>
      <c r="H4" s="9" t="s">
        <v>58</v>
      </c>
      <c r="I4" s="9" t="s">
        <v>59</v>
      </c>
    </row>
    <row r="5" spans="1:9" ht="26.25">
      <c r="A5" s="2" t="s">
        <v>60</v>
      </c>
      <c r="B5" s="1">
        <f aca="true" t="shared" si="0" ref="B5:I5">SUM(B6:B9)</f>
        <v>194</v>
      </c>
      <c r="C5" s="1">
        <f t="shared" si="0"/>
        <v>137</v>
      </c>
      <c r="D5" s="1">
        <f t="shared" si="0"/>
        <v>50</v>
      </c>
      <c r="E5" s="1">
        <f t="shared" si="0"/>
        <v>3</v>
      </c>
      <c r="F5" s="1">
        <f t="shared" si="0"/>
        <v>1</v>
      </c>
      <c r="G5" s="1">
        <f t="shared" si="0"/>
        <v>0</v>
      </c>
      <c r="H5" s="1">
        <f t="shared" si="0"/>
        <v>2</v>
      </c>
      <c r="I5" s="1">
        <f t="shared" si="0"/>
        <v>1</v>
      </c>
    </row>
    <row r="6" spans="1:9" ht="12.75">
      <c r="A6" s="10" t="s">
        <v>61</v>
      </c>
      <c r="B6">
        <v>14</v>
      </c>
      <c r="C6">
        <v>5</v>
      </c>
      <c r="D6">
        <v>7</v>
      </c>
      <c r="E6">
        <v>0</v>
      </c>
      <c r="F6">
        <v>1</v>
      </c>
      <c r="G6">
        <v>0</v>
      </c>
      <c r="H6">
        <v>1</v>
      </c>
      <c r="I6">
        <v>0</v>
      </c>
    </row>
    <row r="7" spans="1:9" ht="12.75">
      <c r="A7" s="10" t="s">
        <v>62</v>
      </c>
      <c r="B7">
        <v>38</v>
      </c>
      <c r="C7">
        <v>17</v>
      </c>
      <c r="D7">
        <v>18</v>
      </c>
      <c r="E7">
        <v>3</v>
      </c>
      <c r="F7">
        <v>0</v>
      </c>
      <c r="G7">
        <v>0</v>
      </c>
      <c r="H7">
        <v>0</v>
      </c>
      <c r="I7">
        <v>0</v>
      </c>
    </row>
    <row r="8" spans="1:9" ht="12.75">
      <c r="A8" s="10" t="s">
        <v>63</v>
      </c>
      <c r="B8">
        <v>114</v>
      </c>
      <c r="C8">
        <v>88</v>
      </c>
      <c r="D8">
        <v>25</v>
      </c>
      <c r="E8">
        <v>0</v>
      </c>
      <c r="F8">
        <v>0</v>
      </c>
      <c r="G8">
        <v>0</v>
      </c>
      <c r="H8">
        <v>0</v>
      </c>
      <c r="I8">
        <v>1</v>
      </c>
    </row>
    <row r="9" spans="1:9" ht="12.75">
      <c r="A9" s="10" t="s">
        <v>64</v>
      </c>
      <c r="B9">
        <v>28</v>
      </c>
      <c r="C9">
        <v>27</v>
      </c>
      <c r="D9">
        <v>0</v>
      </c>
      <c r="E9">
        <v>0</v>
      </c>
      <c r="F9">
        <v>0</v>
      </c>
      <c r="G9">
        <v>0</v>
      </c>
      <c r="H9">
        <v>1</v>
      </c>
      <c r="I9">
        <v>0</v>
      </c>
    </row>
    <row r="10" spans="1:9" ht="12.75">
      <c r="A10" s="2" t="s">
        <v>65</v>
      </c>
      <c r="B10" s="1">
        <f aca="true" t="shared" si="1" ref="B10:I10">SUM(B11:B14)</f>
        <v>1</v>
      </c>
      <c r="C10" s="1">
        <f t="shared" si="1"/>
        <v>0</v>
      </c>
      <c r="D10" s="1">
        <f t="shared" si="1"/>
        <v>1</v>
      </c>
      <c r="E10" s="1">
        <f t="shared" si="1"/>
        <v>0</v>
      </c>
      <c r="F10" s="1">
        <f t="shared" si="1"/>
        <v>0</v>
      </c>
      <c r="G10" s="1">
        <f t="shared" si="1"/>
        <v>0</v>
      </c>
      <c r="H10" s="1">
        <f t="shared" si="1"/>
        <v>0</v>
      </c>
      <c r="I10" s="1">
        <f t="shared" si="1"/>
        <v>0</v>
      </c>
    </row>
    <row r="11" spans="1:9" ht="12.75">
      <c r="A11" s="10" t="s">
        <v>61</v>
      </c>
      <c r="B11">
        <v>1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ht="12.75">
      <c r="A12" s="10" t="s">
        <v>62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ht="12.75">
      <c r="A13" s="10" t="s">
        <v>63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2.75">
      <c r="A14" s="10" t="s">
        <v>64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</row>
    <row r="15" spans="1:9" ht="12.75">
      <c r="A15" s="2" t="s">
        <v>66</v>
      </c>
      <c r="B15" s="1">
        <f aca="true" t="shared" si="2" ref="B15:I15">SUM(B16:B18)</f>
        <v>105</v>
      </c>
      <c r="C15" s="1">
        <f t="shared" si="2"/>
        <v>90</v>
      </c>
      <c r="D15" s="1">
        <f t="shared" si="2"/>
        <v>7</v>
      </c>
      <c r="E15" s="1">
        <f t="shared" si="2"/>
        <v>5</v>
      </c>
      <c r="F15" s="1">
        <f t="shared" si="2"/>
        <v>0</v>
      </c>
      <c r="G15" s="1">
        <f t="shared" si="2"/>
        <v>0</v>
      </c>
      <c r="H15" s="1">
        <f t="shared" si="2"/>
        <v>1</v>
      </c>
      <c r="I15" s="1">
        <f t="shared" si="2"/>
        <v>2</v>
      </c>
    </row>
    <row r="16" spans="1:9" ht="12.75">
      <c r="A16" s="10" t="s">
        <v>67</v>
      </c>
      <c r="B16">
        <v>67</v>
      </c>
      <c r="C16">
        <v>52</v>
      </c>
      <c r="D16">
        <v>7</v>
      </c>
      <c r="E16">
        <v>5</v>
      </c>
      <c r="F16">
        <v>0</v>
      </c>
      <c r="G16">
        <v>0</v>
      </c>
      <c r="H16">
        <v>1</v>
      </c>
      <c r="I16">
        <v>2</v>
      </c>
    </row>
    <row r="17" spans="1:9" ht="12.75">
      <c r="A17" s="10" t="s">
        <v>68</v>
      </c>
      <c r="B17">
        <v>13</v>
      </c>
      <c r="C17">
        <v>13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t="12.75">
      <c r="A18" s="10" t="s">
        <v>69</v>
      </c>
      <c r="B18">
        <v>25</v>
      </c>
      <c r="C18">
        <v>25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</row>
    <row r="19" spans="1:9" ht="52.5">
      <c r="A19" s="10" t="s">
        <v>70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4" ht="12.75">
      <c r="A20" s="10" t="s">
        <v>71</v>
      </c>
      <c r="B20">
        <v>5</v>
      </c>
      <c r="C20">
        <v>3</v>
      </c>
      <c r="D20">
        <v>2</v>
      </c>
    </row>
    <row r="21" spans="1:9" ht="12.75">
      <c r="A21" s="2" t="s">
        <v>72</v>
      </c>
      <c r="B21" s="1">
        <f aca="true" t="shared" si="3" ref="B21:I21">SUM(B16:B20,B11:B14,B6:B9)</f>
        <v>305</v>
      </c>
      <c r="C21" s="1">
        <f t="shared" si="3"/>
        <v>230</v>
      </c>
      <c r="D21" s="1">
        <f t="shared" si="3"/>
        <v>60</v>
      </c>
      <c r="E21" s="1">
        <f t="shared" si="3"/>
        <v>8</v>
      </c>
      <c r="F21" s="1">
        <f t="shared" si="3"/>
        <v>1</v>
      </c>
      <c r="G21" s="1">
        <f t="shared" si="3"/>
        <v>0</v>
      </c>
      <c r="H21" s="1">
        <f t="shared" si="3"/>
        <v>3</v>
      </c>
      <c r="I21" s="1">
        <f t="shared" si="3"/>
        <v>3</v>
      </c>
    </row>
  </sheetData>
  <sheetProtection selectLockedCells="1" selectUnlockedCells="1"/>
  <mergeCells count="5">
    <mergeCell ref="E1:G1"/>
    <mergeCell ref="A2:A4"/>
    <mergeCell ref="B2:I2"/>
    <mergeCell ref="B3:B4"/>
    <mergeCell ref="C3:I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2013-10-04T07:27:26Z</dcterms:created>
  <dcterms:modified xsi:type="dcterms:W3CDTF">2013-10-04T07:27:26Z</dcterms:modified>
  <cp:category/>
  <cp:version/>
  <cp:contentType/>
  <cp:contentStatus/>
</cp:coreProperties>
</file>